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ВЕРОНИКА\К БЮДЖЕТУ\2020\Экономика к бюджету\"/>
    </mc:Choice>
  </mc:AlternateContent>
  <bookViews>
    <workbookView xWindow="0" yWindow="255" windowWidth="28725" windowHeight="12435"/>
  </bookViews>
  <sheets>
    <sheet name="Лист1" sheetId="7" r:id="rId1"/>
  </sheets>
  <externalReferences>
    <externalReference r:id="rId2"/>
  </externalReferences>
  <calcPr calcId="152511" calcOnSave="0"/>
</workbook>
</file>

<file path=xl/calcChain.xml><?xml version="1.0" encoding="utf-8"?>
<calcChain xmlns="http://schemas.openxmlformats.org/spreadsheetml/2006/main">
  <c r="E19" i="7" l="1"/>
  <c r="F26" i="7" l="1"/>
  <c r="F6" i="7"/>
  <c r="F23" i="7"/>
  <c r="F25" i="7" l="1"/>
  <c r="F24" i="7"/>
  <c r="F22" i="7"/>
  <c r="F21" i="7" l="1"/>
  <c r="F7" i="7"/>
  <c r="F19" i="7" l="1"/>
  <c r="F15" i="7" l="1"/>
  <c r="F17" i="7"/>
  <c r="F18" i="7"/>
  <c r="F20" i="7"/>
  <c r="F14" i="7" l="1"/>
  <c r="F9" i="7" l="1"/>
  <c r="F4" i="7"/>
  <c r="F5" i="7"/>
  <c r="F3" i="7" l="1"/>
  <c r="F11" i="7" l="1"/>
  <c r="F12" i="7"/>
  <c r="F16" i="7"/>
  <c r="F10" i="7"/>
  <c r="F8" i="7"/>
  <c r="F13" i="7"/>
</calcChain>
</file>

<file path=xl/sharedStrings.xml><?xml version="1.0" encoding="utf-8"?>
<sst xmlns="http://schemas.openxmlformats.org/spreadsheetml/2006/main" count="63" uniqueCount="61">
  <si>
    <t>Исполнитель</t>
  </si>
  <si>
    <t>краевой бюджет</t>
  </si>
  <si>
    <t>федеральный бюджет</t>
  </si>
  <si>
    <t>№ п/п</t>
  </si>
  <si>
    <t>местный бюджет</t>
  </si>
  <si>
    <t>Управление образования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</si>
  <si>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</si>
  <si>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</si>
  <si>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</si>
  <si>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</si>
  <si>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</si>
  <si>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</si>
  <si>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</si>
  <si>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</si>
  <si>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</si>
  <si>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</si>
  <si>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</si>
  <si>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</si>
  <si>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</si>
  <si>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</si>
  <si>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управление правового обеспечения</t>
  </si>
  <si>
    <t>12</t>
  </si>
  <si>
    <t>2</t>
  </si>
  <si>
    <t>ДШИ</t>
  </si>
  <si>
    <t>отдел архитектуры</t>
  </si>
  <si>
    <t>Наименование программы</t>
  </si>
  <si>
    <t>Утверждено по программе, тыс. руб.</t>
  </si>
  <si>
    <t>Ожидаемые результаты, тыс. руб.</t>
  </si>
  <si>
    <t>Оценка эффективности, %</t>
  </si>
  <si>
    <t>18</t>
  </si>
  <si>
    <t>Муниципальная программа развития образования Михайловского муниципального района на 2016-2020 гг.</t>
  </si>
  <si>
    <t>Муниципальная программа профилактики правонарушений в Михайловском муниципальном районе на 2017-2020 гг.</t>
  </si>
  <si>
    <t>Профилактика терроризма и противодействие экстремизму на территории Михайловского муниципального района на 2016 - 2020 годы</t>
  </si>
  <si>
    <t>внебюджетные источники</t>
  </si>
  <si>
    <t>Обеспечение безопасности дорожного движения в Михайловском муниципальном районе на 2017-2021 годы</t>
  </si>
  <si>
    <t>Содержание и ремонт муниципального жилого фонда в Михайловском муниципальном районе на 2018-2020 годы</t>
  </si>
  <si>
    <t>19</t>
  </si>
  <si>
    <t>Комиссия по БДД</t>
  </si>
  <si>
    <t>Отдел ИиЗО</t>
  </si>
  <si>
    <t>20</t>
  </si>
  <si>
    <t>Управление жизнеобеспечения</t>
  </si>
  <si>
    <t>Управление муниципальным имуществом  и земельными ресурсами Михайловского муниципального района на 2018- 2020 годы</t>
  </si>
  <si>
    <t>Развитие муниципальной службы в администрации Михайловского муниципального района на 2019-2021 годы</t>
  </si>
  <si>
    <t>Руководитель аппарата</t>
  </si>
  <si>
    <t>Развитие малого и среднего предпринимательства на территории Михайловского муниципального района на 2018- 2020 годы</t>
  </si>
  <si>
    <t>Отдел экономики</t>
  </si>
  <si>
    <t>Начальник отдела экономики управления экономики</t>
  </si>
  <si>
    <t>М.Н. Маркова</t>
  </si>
  <si>
    <t>Противодействие коррупции на территории Михайловского муниципального района на 2019 - 2021 годы</t>
  </si>
  <si>
    <t>Муниципальная программа развития физической культуры и спорта Михайловского муниципального района на 2021 - 2020 годы</t>
  </si>
  <si>
    <t>Молодежная политика Михайловского муниципального района на 2020-2022 годы"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</si>
  <si>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2018 - 2020 годы</t>
  </si>
  <si>
    <t>Развитие  малоэтажного жилищного строительства на территории Михайловского района на 2019-2021 годы</t>
  </si>
  <si>
    <t>Комплексные меры по противодействию употреблению наркотиков в Михайловском муниципальном районе на 2019 - 2021 годы</t>
  </si>
  <si>
    <t>Муниципальная программа "Патриотическое воспитание граждан ММР на 2020-2022 гг."</t>
  </si>
  <si>
    <t>Муниципальная программа "Доступная среда для инвалидов Михайловского муниципального района на 2019-2021 гг."</t>
  </si>
  <si>
    <t>Обеспечение жильем молодых семей Михайловского муниципального района на 2018-2020 годы</t>
  </si>
  <si>
    <t>Муниципальная программа развития культуры  Михайловского муниципального района 2019-2021 годы</t>
  </si>
  <si>
    <t>Муниципальная программа "Развитие дополнительного образования в сфере культуры и искусства" на 2019-2021 гг.</t>
  </si>
  <si>
    <t>Программа комплексного развития систем коммунальной инфраструктуры Михайловского муниципального района  на 2012 - 2021 годы</t>
  </si>
  <si>
    <t>Ожидаемая оценка эффективности муниципальных программ на конец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</si>
</sst>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nchilo\Downloads\&#1055;&#1088;&#1080;&#1083;&#1086;&#1078;&#1077;&#1085;&#1080;&#1077;%205-14%20-%20&#1055;&#1088;&#1086;&#1075;&#1088;&#1072;&#1084;&#1084;&#1099;%20-%20&#1080;&#1102;&#1083;&#1100;%20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 УЧЕТА СЧЕТОВ БЮДЖЕТА"/>
    </sheetNames>
    <sheetDataSet>
      <sheetData sheetId="0">
        <row r="99">
          <cell r="E99">
            <v>3121</v>
          </cell>
        </row>
        <row r="124">
          <cell r="E124">
            <v>116193.64926999999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D2" sqref="D2"/>
    </sheetView>
  </sheetViews>
  <sheetFormatPr defaultRowHeight="15" x14ac:dyDescent="0.25"/>
  <cols>
    <col min="1" max="1" width="5.42578125" style="9" customWidth="1"/>
    <col min="2" max="2" width="55.7109375" style="3" customWidth="1"/>
    <col min="3" max="3" width="13.140625" style="11" customWidth="1"/>
    <col min="4" max="4" width="13.140625" style="3" customWidth="1"/>
    <col min="5" max="5" width="14.42578125" style="3" customWidth="1"/>
    <col min="6" max="6" width="14.5703125" style="3" customWidth="1"/>
    <col min="7" max="16384" width="9.140625" style="3"/>
  </cols>
  <sheetData>
    <row r="1" spans="1:6" ht="23.25" customHeight="1" x14ac:dyDescent="0.25">
      <c r="A1" s="26" t="s">
        <v>60</v>
      </c>
      <c r="B1" s="26"/>
      <c r="C1" s="26"/>
      <c r="D1" s="26"/>
      <c r="E1" s="26"/>
      <c r="F1" s="26"/>
    </row>
    <row r="2" spans="1:6" ht="45" customHeight="1" x14ac:dyDescent="0.25">
      <c r="A2" s="1" t="s">
        <v>3</v>
      </c>
      <c r="B2" s="2" t="s">
        <v>25</v>
      </c>
      <c r="C2" s="2" t="s">
        <v>0</v>
      </c>
      <c r="D2" s="2" t="s">
        <v>26</v>
      </c>
      <c r="E2" s="2" t="s">
        <v>27</v>
      </c>
      <c r="F2" s="2" t="s">
        <v>28</v>
      </c>
    </row>
    <row r="3" spans="1:6" ht="31.5" customHeight="1" x14ac:dyDescent="0.25">
      <c r="A3" s="29">
        <v>1</v>
      </c>
      <c r="B3" s="4" t="s">
        <v>30</v>
      </c>
      <c r="C3" s="24" t="s">
        <v>5</v>
      </c>
      <c r="D3" s="12">
        <v>673251.55200000003</v>
      </c>
      <c r="E3" s="12">
        <v>673251.55200000003</v>
      </c>
      <c r="F3" s="12">
        <f t="shared" ref="F3:F7" si="0">E3/D3*100</f>
        <v>100</v>
      </c>
    </row>
    <row r="4" spans="1:6" ht="14.25" customHeight="1" x14ac:dyDescent="0.25">
      <c r="A4" s="30"/>
      <c r="B4" s="4" t="s">
        <v>4</v>
      </c>
      <c r="C4" s="32"/>
      <c r="D4" s="12">
        <v>247863.976</v>
      </c>
      <c r="E4" s="12">
        <v>247863.976</v>
      </c>
      <c r="F4" s="12">
        <f t="shared" si="0"/>
        <v>100</v>
      </c>
    </row>
    <row r="5" spans="1:6" ht="15" customHeight="1" x14ac:dyDescent="0.25">
      <c r="A5" s="30"/>
      <c r="B5" s="4" t="s">
        <v>1</v>
      </c>
      <c r="C5" s="32"/>
      <c r="D5" s="12">
        <v>406712.08199999999</v>
      </c>
      <c r="E5" s="12">
        <v>406712.08199999999</v>
      </c>
      <c r="F5" s="12">
        <f t="shared" si="0"/>
        <v>100</v>
      </c>
    </row>
    <row r="6" spans="1:6" ht="15" customHeight="1" x14ac:dyDescent="0.25">
      <c r="A6" s="30"/>
      <c r="B6" s="4" t="s">
        <v>2</v>
      </c>
      <c r="C6" s="32"/>
      <c r="D6" s="12">
        <v>3475.4940000000001</v>
      </c>
      <c r="E6" s="12">
        <v>3475.4940000000001</v>
      </c>
      <c r="F6" s="12">
        <f t="shared" si="0"/>
        <v>100</v>
      </c>
    </row>
    <row r="7" spans="1:6" ht="15" customHeight="1" x14ac:dyDescent="0.25">
      <c r="A7" s="31"/>
      <c r="B7" s="4" t="s">
        <v>33</v>
      </c>
      <c r="C7" s="33"/>
      <c r="D7" s="12">
        <v>15200</v>
      </c>
      <c r="E7" s="12">
        <v>15200</v>
      </c>
      <c r="F7" s="12">
        <f t="shared" si="0"/>
        <v>100</v>
      </c>
    </row>
    <row r="8" spans="1:6" ht="34.5" customHeight="1" x14ac:dyDescent="0.25">
      <c r="A8" s="15" t="s">
        <v>22</v>
      </c>
      <c r="B8" s="4" t="s">
        <v>58</v>
      </c>
      <c r="C8" s="13" t="s">
        <v>23</v>
      </c>
      <c r="D8" s="12">
        <v>15639.226999999999</v>
      </c>
      <c r="E8" s="12">
        <v>15639.226999999999</v>
      </c>
      <c r="F8" s="12">
        <f t="shared" ref="F8:F20" si="1">E8/D8*100</f>
        <v>100</v>
      </c>
    </row>
    <row r="9" spans="1:6" ht="30" x14ac:dyDescent="0.25">
      <c r="A9" s="14" t="s">
        <v>6</v>
      </c>
      <c r="B9" s="4" t="s">
        <v>57</v>
      </c>
      <c r="C9" s="5"/>
      <c r="D9" s="12">
        <v>32688.657449999999</v>
      </c>
      <c r="E9" s="12">
        <v>32688.657449999999</v>
      </c>
      <c r="F9" s="12">
        <f t="shared" si="1"/>
        <v>100</v>
      </c>
    </row>
    <row r="10" spans="1:6" ht="30" x14ac:dyDescent="0.25">
      <c r="A10" s="14" t="s">
        <v>7</v>
      </c>
      <c r="B10" s="4" t="s">
        <v>56</v>
      </c>
      <c r="C10" s="27"/>
      <c r="D10" s="12">
        <v>2117</v>
      </c>
      <c r="E10" s="12">
        <v>2116.4780000000001</v>
      </c>
      <c r="F10" s="12">
        <f t="shared" si="1"/>
        <v>99.975342465753428</v>
      </c>
    </row>
    <row r="11" spans="1:6" ht="30" x14ac:dyDescent="0.25">
      <c r="A11" s="14" t="s">
        <v>8</v>
      </c>
      <c r="B11" s="4" t="s">
        <v>50</v>
      </c>
      <c r="C11" s="27"/>
      <c r="D11" s="12">
        <v>50</v>
      </c>
      <c r="E11" s="12">
        <v>50</v>
      </c>
      <c r="F11" s="12">
        <f t="shared" si="1"/>
        <v>100</v>
      </c>
    </row>
    <row r="12" spans="1:6" ht="45" x14ac:dyDescent="0.25">
      <c r="A12" s="14" t="s">
        <v>9</v>
      </c>
      <c r="B12" s="4" t="s">
        <v>49</v>
      </c>
      <c r="C12" s="27"/>
      <c r="D12" s="12">
        <v>3121</v>
      </c>
      <c r="E12" s="12">
        <v>3041</v>
      </c>
      <c r="F12" s="12">
        <f t="shared" si="1"/>
        <v>97.436719000320409</v>
      </c>
    </row>
    <row r="13" spans="1:6" ht="30" customHeight="1" x14ac:dyDescent="0.25">
      <c r="A13" s="14" t="s">
        <v>10</v>
      </c>
      <c r="B13" s="4" t="s">
        <v>55</v>
      </c>
      <c r="C13" s="28"/>
      <c r="D13" s="12">
        <v>100</v>
      </c>
      <c r="E13" s="12">
        <v>100</v>
      </c>
      <c r="F13" s="12">
        <f>E13/D13*100</f>
        <v>100</v>
      </c>
    </row>
    <row r="14" spans="1:6" ht="33.75" customHeight="1" x14ac:dyDescent="0.25">
      <c r="A14" s="14" t="s">
        <v>11</v>
      </c>
      <c r="B14" s="6" t="s">
        <v>54</v>
      </c>
      <c r="C14" s="25"/>
      <c r="D14" s="12">
        <v>2380</v>
      </c>
      <c r="E14" s="12">
        <v>2380</v>
      </c>
      <c r="F14" s="12">
        <f>E14/D14*100</f>
        <v>100</v>
      </c>
    </row>
    <row r="15" spans="1:6" ht="45" x14ac:dyDescent="0.25">
      <c r="A15" s="14" t="s">
        <v>12</v>
      </c>
      <c r="B15" s="4" t="s">
        <v>53</v>
      </c>
      <c r="C15" s="5"/>
      <c r="D15" s="12">
        <v>100</v>
      </c>
      <c r="E15" s="12">
        <v>60</v>
      </c>
      <c r="F15" s="12">
        <f>E15/D15*100</f>
        <v>60</v>
      </c>
    </row>
    <row r="16" spans="1:6" ht="45" x14ac:dyDescent="0.25">
      <c r="A16" s="14" t="s">
        <v>13</v>
      </c>
      <c r="B16" s="4" t="s">
        <v>32</v>
      </c>
      <c r="C16" s="5"/>
      <c r="D16" s="12">
        <v>25</v>
      </c>
      <c r="E16" s="12">
        <v>25</v>
      </c>
      <c r="F16" s="12">
        <f t="shared" si="1"/>
        <v>100</v>
      </c>
    </row>
    <row r="17" spans="1:6" s="17" customFormat="1" ht="30" x14ac:dyDescent="0.25">
      <c r="A17" s="14" t="s">
        <v>14</v>
      </c>
      <c r="B17" s="4" t="s">
        <v>52</v>
      </c>
      <c r="C17" s="24" t="s">
        <v>24</v>
      </c>
      <c r="D17" s="12">
        <v>18211.945</v>
      </c>
      <c r="E17" s="12">
        <v>14561.159079999999</v>
      </c>
      <c r="F17" s="12">
        <f t="shared" si="1"/>
        <v>79.953893337586948</v>
      </c>
    </row>
    <row r="18" spans="1:6" ht="63" customHeight="1" x14ac:dyDescent="0.25">
      <c r="A18" s="14" t="s">
        <v>21</v>
      </c>
      <c r="B18" s="4" t="s">
        <v>51</v>
      </c>
      <c r="C18" s="25"/>
      <c r="D18" s="12">
        <v>50719.055</v>
      </c>
      <c r="E18" s="12">
        <v>46141.406999999999</v>
      </c>
      <c r="F18" s="12">
        <f t="shared" si="1"/>
        <v>90.974500609287773</v>
      </c>
    </row>
    <row r="19" spans="1:6" ht="45" x14ac:dyDescent="0.25">
      <c r="A19" s="14" t="s">
        <v>15</v>
      </c>
      <c r="B19" s="4" t="s">
        <v>59</v>
      </c>
      <c r="C19" s="7" t="s">
        <v>40</v>
      </c>
      <c r="D19" s="12">
        <v>116193.65</v>
      </c>
      <c r="E19" s="12">
        <f>'[1]БЕЗ УЧЕТА СЧЕТОВ БЮДЖЕТА'!$E$124</f>
        <v>116193.64926999999</v>
      </c>
      <c r="F19" s="12">
        <f t="shared" si="1"/>
        <v>99.999999371738468</v>
      </c>
    </row>
    <row r="20" spans="1:6" ht="48" customHeight="1" x14ac:dyDescent="0.25">
      <c r="A20" s="14" t="s">
        <v>16</v>
      </c>
      <c r="B20" s="4" t="s">
        <v>31</v>
      </c>
      <c r="C20" s="7" t="s">
        <v>20</v>
      </c>
      <c r="D20" s="12">
        <v>50</v>
      </c>
      <c r="E20" s="12">
        <v>50</v>
      </c>
      <c r="F20" s="12">
        <f t="shared" si="1"/>
        <v>100</v>
      </c>
    </row>
    <row r="21" spans="1:6" ht="38.25" customHeight="1" x14ac:dyDescent="0.25">
      <c r="A21" s="14" t="s">
        <v>17</v>
      </c>
      <c r="B21" s="4" t="s">
        <v>34</v>
      </c>
      <c r="C21" s="16" t="s">
        <v>37</v>
      </c>
      <c r="D21" s="12">
        <v>20</v>
      </c>
      <c r="E21" s="12">
        <v>20</v>
      </c>
      <c r="F21" s="12">
        <f t="shared" ref="F21" si="2">E21/D21*100</f>
        <v>100</v>
      </c>
    </row>
    <row r="22" spans="1:6" ht="47.25" customHeight="1" x14ac:dyDescent="0.25">
      <c r="A22" s="14" t="s">
        <v>18</v>
      </c>
      <c r="B22" s="4" t="s">
        <v>35</v>
      </c>
      <c r="C22" s="16" t="s">
        <v>40</v>
      </c>
      <c r="D22" s="12">
        <v>10068.705</v>
      </c>
      <c r="E22" s="12">
        <v>10068.705</v>
      </c>
      <c r="F22" s="12">
        <f t="shared" ref="F22" si="3">E22/D22*100</f>
        <v>100</v>
      </c>
    </row>
    <row r="23" spans="1:6" ht="38.25" customHeight="1" x14ac:dyDescent="0.25">
      <c r="A23" s="14" t="s">
        <v>19</v>
      </c>
      <c r="B23" s="4" t="s">
        <v>42</v>
      </c>
      <c r="C23" s="18" t="s">
        <v>43</v>
      </c>
      <c r="D23" s="12">
        <v>236.816</v>
      </c>
      <c r="E23" s="12">
        <v>138.11600000000001</v>
      </c>
      <c r="F23" s="12">
        <f>E23/D23*100</f>
        <v>58.322072832916703</v>
      </c>
    </row>
    <row r="24" spans="1:6" ht="38.25" customHeight="1" x14ac:dyDescent="0.25">
      <c r="A24" s="14" t="s">
        <v>29</v>
      </c>
      <c r="B24" s="4" t="s">
        <v>48</v>
      </c>
      <c r="C24" s="18" t="s">
        <v>43</v>
      </c>
      <c r="D24" s="12">
        <v>10</v>
      </c>
      <c r="E24" s="12">
        <v>10</v>
      </c>
      <c r="F24" s="12">
        <f t="shared" ref="F24:F25" si="4">E24/D24*100</f>
        <v>100</v>
      </c>
    </row>
    <row r="25" spans="1:6" ht="47.25" customHeight="1" x14ac:dyDescent="0.25">
      <c r="A25" s="14" t="s">
        <v>36</v>
      </c>
      <c r="B25" s="4" t="s">
        <v>41</v>
      </c>
      <c r="C25" s="16" t="s">
        <v>38</v>
      </c>
      <c r="D25" s="12">
        <v>29167.224999999999</v>
      </c>
      <c r="E25" s="12">
        <v>23065.478999999999</v>
      </c>
      <c r="F25" s="12">
        <f t="shared" si="4"/>
        <v>79.080128466112214</v>
      </c>
    </row>
    <row r="26" spans="1:6" ht="47.25" customHeight="1" x14ac:dyDescent="0.25">
      <c r="A26" s="14" t="s">
        <v>39</v>
      </c>
      <c r="B26" s="4" t="s">
        <v>44</v>
      </c>
      <c r="C26" s="16" t="s">
        <v>45</v>
      </c>
      <c r="D26" s="12">
        <v>100</v>
      </c>
      <c r="E26" s="12">
        <v>50</v>
      </c>
      <c r="F26" s="12">
        <f t="shared" ref="F26" si="5">E26/D26*100</f>
        <v>50</v>
      </c>
    </row>
    <row r="27" spans="1:6" ht="47.25" customHeight="1" x14ac:dyDescent="0.25">
      <c r="A27" s="19"/>
      <c r="B27" s="20"/>
      <c r="C27" s="21"/>
      <c r="D27" s="22"/>
      <c r="E27" s="22"/>
      <c r="F27" s="23"/>
    </row>
    <row r="28" spans="1:6" ht="15" customHeight="1" x14ac:dyDescent="0.25">
      <c r="B28" s="8" t="s">
        <v>46</v>
      </c>
      <c r="C28" s="10"/>
      <c r="D28" s="8"/>
      <c r="E28" s="8" t="s">
        <v>47</v>
      </c>
    </row>
    <row r="29" spans="1:6" x14ac:dyDescent="0.25">
      <c r="B29" s="8"/>
    </row>
  </sheetData>
  <mergeCells count="5">
    <mergeCell ref="C17:C18"/>
    <mergeCell ref="A1:F1"/>
    <mergeCell ref="C10:C14"/>
    <mergeCell ref="A3:A7"/>
    <mergeCell ref="C3:C7"/>
  </mergeCells>
  <pageMargins left="0.9055118110236221" right="0.5118110236220472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Senchilo</cp:lastModifiedBy>
  <cp:lastPrinted>2019-10-21T02:23:29Z</cp:lastPrinted>
  <dcterms:created xsi:type="dcterms:W3CDTF">2012-08-15T04:04:38Z</dcterms:created>
  <dcterms:modified xsi:type="dcterms:W3CDTF">2020-09-08T05:59:47Z</dcterms:modified>
</cp:coreProperties>
</file>